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Information" sheetId="1" r:id="rId1"/>
    <sheet name="Annuitetsavskrivningar" sheetId="2" r:id="rId2"/>
    <sheet name="Jämnstora avskrivningar" sheetId="3" r:id="rId3"/>
    <sheet name="Utgiftsrestsavskrivningar" sheetId="4" r:id="rId4"/>
  </sheets>
  <definedNames/>
  <calcPr fullCalcOnLoad="1"/>
</workbook>
</file>

<file path=xl/sharedStrings.xml><?xml version="1.0" encoding="utf-8"?>
<sst xmlns="http://schemas.openxmlformats.org/spreadsheetml/2006/main" count="22" uniqueCount="15">
  <si>
    <t>5*</t>
  </si>
  <si>
    <t>Tasapoisto</t>
  </si>
  <si>
    <t>Anskaffningspris</t>
  </si>
  <si>
    <t>Restvärde</t>
  </si>
  <si>
    <t>Brukstid</t>
  </si>
  <si>
    <t>Ränta</t>
  </si>
  <si>
    <t>år</t>
  </si>
  <si>
    <t>År</t>
  </si>
  <si>
    <t>Annuitet</t>
  </si>
  <si>
    <t>Andelen ränta</t>
  </si>
  <si>
    <t>Andelen kapital</t>
  </si>
  <si>
    <t>Kapitalet som återstår</t>
  </si>
  <si>
    <t>Avdragsprocent</t>
  </si>
  <si>
    <t>Avdrag</t>
  </si>
  <si>
    <t xml:space="preserve">Kalkylen hör till exemplen i kapitel 8.2.1. i Handboken i kostnadsberäkning för kommuner och samkommuner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</si>
</sst>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\ &quot;€&quot;"/>
    <numFmt numFmtId="168" formatCode="#,##0.00\ &quot;€&quot;"/>
  </numFmts>
  <fonts count="5">
    <font>
      <sz val="10"/>
      <name val="Arial"/>
      <family val="0"/>
    </font>
    <font>
      <sz val="11"/>
      <name val="Garamond"/>
      <family val="1"/>
    </font>
    <font>
      <sz val="8"/>
      <name val="Arial"/>
      <family val="0"/>
    </font>
    <font>
      <sz val="12"/>
      <name val="Garamond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wrapText="1"/>
    </xf>
    <xf numFmtId="6" fontId="1" fillId="0" borderId="4" xfId="0" applyNumberFormat="1" applyFont="1" applyBorder="1" applyAlignment="1">
      <alignment/>
    </xf>
    <xf numFmtId="0" fontId="1" fillId="0" borderId="3" xfId="0" applyFont="1" applyBorder="1" applyAlignment="1">
      <alignment horizontal="right" wrapText="1"/>
    </xf>
    <xf numFmtId="0" fontId="0" fillId="0" borderId="5" xfId="0" applyBorder="1" applyAlignment="1">
      <alignment/>
    </xf>
    <xf numFmtId="0" fontId="1" fillId="0" borderId="5" xfId="0" applyFont="1" applyBorder="1" applyAlignment="1">
      <alignment wrapText="1"/>
    </xf>
    <xf numFmtId="0" fontId="3" fillId="0" borderId="0" xfId="0" applyFont="1" applyAlignment="1">
      <alignment/>
    </xf>
    <xf numFmtId="167" fontId="1" fillId="0" borderId="5" xfId="0" applyNumberFormat="1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8" fontId="1" fillId="0" borderId="4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168" fontId="1" fillId="0" borderId="4" xfId="0" applyNumberFormat="1" applyFont="1" applyBorder="1" applyAlignment="1">
      <alignment vertical="top"/>
    </xf>
    <xf numFmtId="0" fontId="0" fillId="0" borderId="5" xfId="0" applyFill="1" applyBorder="1" applyAlignment="1">
      <alignment/>
    </xf>
    <xf numFmtId="9" fontId="0" fillId="0" borderId="5" xfId="0" applyNumberFormat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0" fontId="1" fillId="0" borderId="5" xfId="0" applyNumberFormat="1" applyFont="1" applyBorder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5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7" customWidth="1"/>
  </cols>
  <sheetData>
    <row r="3" ht="15.75">
      <c r="B3" s="18"/>
    </row>
    <row r="4" ht="15.75">
      <c r="B4" s="18"/>
    </row>
    <row r="5" ht="12.75">
      <c r="B5" s="17" t="s">
        <v>14</v>
      </c>
    </row>
  </sheetData>
  <sheetProtection password="C17A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0.57421875" style="0" bestFit="1" customWidth="1"/>
    <col min="3" max="3" width="11.7109375" style="0" bestFit="1" customWidth="1"/>
    <col min="4" max="4" width="13.8515625" style="0" bestFit="1" customWidth="1"/>
    <col min="5" max="5" width="18.28125" style="0" bestFit="1" customWidth="1"/>
  </cols>
  <sheetData>
    <row r="1" spans="1:2" ht="15">
      <c r="A1" s="6" t="s">
        <v>2</v>
      </c>
      <c r="B1" s="9">
        <f>50000</f>
        <v>50000</v>
      </c>
    </row>
    <row r="2" spans="1:2" ht="15">
      <c r="A2" s="6" t="s">
        <v>3</v>
      </c>
      <c r="B2" s="9">
        <v>5000</v>
      </c>
    </row>
    <row r="3" spans="1:3" ht="15">
      <c r="A3" s="6" t="s">
        <v>4</v>
      </c>
      <c r="B3" s="7">
        <v>5</v>
      </c>
      <c r="C3" t="s">
        <v>6</v>
      </c>
    </row>
    <row r="4" spans="1:2" ht="12.75">
      <c r="A4" s="15" t="s">
        <v>5</v>
      </c>
      <c r="B4" s="16">
        <v>0.05</v>
      </c>
    </row>
    <row r="5" ht="13.5" thickBot="1">
      <c r="A5" s="13"/>
    </row>
    <row r="6" spans="1:5" ht="15.75" thickBot="1">
      <c r="A6" s="10" t="s">
        <v>7</v>
      </c>
      <c r="B6" s="2" t="s">
        <v>8</v>
      </c>
      <c r="C6" s="2" t="s">
        <v>9</v>
      </c>
      <c r="D6" s="2" t="s">
        <v>10</v>
      </c>
      <c r="E6" s="2" t="s">
        <v>11</v>
      </c>
    </row>
    <row r="7" spans="1:5" ht="15.75" thickBot="1">
      <c r="A7" s="11">
        <v>1</v>
      </c>
      <c r="B7" s="12">
        <f>PMT($B$4,$B$3,-$B$1,$B$2)</f>
        <v>10643.865915772063</v>
      </c>
      <c r="C7" s="12">
        <f>IPMT($B$4,A7,$B$3,-$B$1,$B$2)</f>
        <v>2500</v>
      </c>
      <c r="D7" s="12">
        <f>PPMT($B$4,A7,$B$3,-$B$1,$B$2)</f>
        <v>8143.865915772063</v>
      </c>
      <c r="E7" s="14">
        <f>B1-D7</f>
        <v>41856.13408422794</v>
      </c>
    </row>
    <row r="8" spans="1:5" ht="15.75" thickBot="1">
      <c r="A8" s="11">
        <v>2</v>
      </c>
      <c r="B8" s="12">
        <f>PMT($B$4,$B$3,-$B$1,$B$2)</f>
        <v>10643.865915772063</v>
      </c>
      <c r="C8" s="12">
        <f>IPMT($B$4,A8,$B$3,-$B$1,$B$2)</f>
        <v>2092.8067042113967</v>
      </c>
      <c r="D8" s="12">
        <f>PPMT($B$4,A8,$B$3,-$B$1,$B$2)</f>
        <v>8551.059211560667</v>
      </c>
      <c r="E8" s="14">
        <f>E7-D8</f>
        <v>33305.074872667275</v>
      </c>
    </row>
    <row r="9" spans="1:5" ht="15.75" thickBot="1">
      <c r="A9" s="11">
        <v>3</v>
      </c>
      <c r="B9" s="12">
        <f>PMT($B$4,$B$3,-$B$1,$B$2)</f>
        <v>10643.865915772063</v>
      </c>
      <c r="C9" s="12">
        <f>IPMT($B$4,A9,$B$3,-$B$1,$B$2)</f>
        <v>1665.2537436333632</v>
      </c>
      <c r="D9" s="12">
        <f>PPMT($B$4,A9,$B$3,-$B$1,$B$2)</f>
        <v>8978.612172138699</v>
      </c>
      <c r="E9" s="14">
        <f>E8-D9</f>
        <v>24326.462700528577</v>
      </c>
    </row>
    <row r="10" spans="1:5" ht="15.75" thickBot="1">
      <c r="A10" s="11">
        <v>4</v>
      </c>
      <c r="B10" s="12">
        <f>PMT($B$4,$B$3,-$B$1,$B$2)</f>
        <v>10643.865915772063</v>
      </c>
      <c r="C10" s="12">
        <f>IPMT($B$4,A10,$B$3,-$B$1,$B$2)</f>
        <v>1216.3231350264275</v>
      </c>
      <c r="D10" s="12">
        <f>PPMT($B$4,A10,$B$3,-$B$1,$B$2)</f>
        <v>9427.542780745636</v>
      </c>
      <c r="E10" s="14">
        <f>E9-D10</f>
        <v>14898.91991978294</v>
      </c>
    </row>
    <row r="11" spans="1:5" ht="15.75" thickBot="1">
      <c r="A11" s="11">
        <v>5</v>
      </c>
      <c r="B11" s="12">
        <f>PMT($B$4,$B$3,-$B$1,$B$2)</f>
        <v>10643.865915772063</v>
      </c>
      <c r="C11" s="12">
        <f>IPMT($B$4,A11,$B$3,-$B$1,$B$2)</f>
        <v>744.9459959891469</v>
      </c>
      <c r="D11" s="12">
        <f>PPMT($B$4,A11,$B$3,-$B$1,$B$2)</f>
        <v>9898.919919782917</v>
      </c>
      <c r="E11" s="14">
        <f>E10-D11</f>
        <v>5000.000000000024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</cols>
  <sheetData>
    <row r="1" spans="1:2" ht="15">
      <c r="A1" s="6" t="s">
        <v>2</v>
      </c>
      <c r="B1" s="9">
        <f>50000</f>
        <v>50000</v>
      </c>
    </row>
    <row r="2" spans="1:2" ht="15">
      <c r="A2" s="6" t="s">
        <v>3</v>
      </c>
      <c r="B2" s="9">
        <v>5000</v>
      </c>
    </row>
    <row r="3" spans="1:3" ht="15">
      <c r="A3" s="6" t="s">
        <v>4</v>
      </c>
      <c r="B3" s="7">
        <v>5</v>
      </c>
      <c r="C3" t="s">
        <v>6</v>
      </c>
    </row>
    <row r="6" spans="1:2" ht="15">
      <c r="A6" s="6" t="s">
        <v>1</v>
      </c>
      <c r="B6" s="9">
        <f>(B1-B2)/B3</f>
        <v>9000</v>
      </c>
    </row>
    <row r="15" ht="15.75">
      <c r="A15" s="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2" max="2" width="11.7109375" style="0" customWidth="1"/>
    <col min="3" max="3" width="20.57421875" style="0" customWidth="1"/>
  </cols>
  <sheetData>
    <row r="2" spans="1:2" ht="15">
      <c r="A2" s="6" t="s">
        <v>2</v>
      </c>
      <c r="B2" s="7">
        <f>50000</f>
        <v>50000</v>
      </c>
    </row>
    <row r="3" spans="1:2" ht="15">
      <c r="A3" s="6" t="s">
        <v>12</v>
      </c>
      <c r="B3" s="19">
        <v>0.25</v>
      </c>
    </row>
    <row r="4" ht="13.5" thickBot="1"/>
    <row r="5" spans="1:3" ht="15.75" thickBot="1">
      <c r="A5" s="1" t="s">
        <v>7</v>
      </c>
      <c r="B5" s="2" t="s">
        <v>13</v>
      </c>
      <c r="C5" s="2" t="s">
        <v>11</v>
      </c>
    </row>
    <row r="6" spans="1:3" ht="15.75" thickBot="1">
      <c r="A6" s="3">
        <v>1</v>
      </c>
      <c r="B6" s="4">
        <f>B2*B3</f>
        <v>12500</v>
      </c>
      <c r="C6" s="4">
        <f>B2-B6</f>
        <v>37500</v>
      </c>
    </row>
    <row r="7" spans="1:3" ht="15.75" thickBot="1">
      <c r="A7" s="3">
        <v>2</v>
      </c>
      <c r="B7" s="4">
        <f>C6*$B$3</f>
        <v>9375</v>
      </c>
      <c r="C7" s="4">
        <f>C6-B7</f>
        <v>28125</v>
      </c>
    </row>
    <row r="8" spans="1:3" ht="15.75" thickBot="1">
      <c r="A8" s="3">
        <v>3</v>
      </c>
      <c r="B8" s="4">
        <f>C7*$B$3</f>
        <v>7031.25</v>
      </c>
      <c r="C8" s="4">
        <f>C7-B8</f>
        <v>21093.75</v>
      </c>
    </row>
    <row r="9" spans="1:3" ht="15.75" thickBot="1">
      <c r="A9" s="3">
        <v>4</v>
      </c>
      <c r="B9" s="4">
        <f>C8*$B$3</f>
        <v>5273.4375</v>
      </c>
      <c r="C9" s="4">
        <f>C8-B9</f>
        <v>15820.3125</v>
      </c>
    </row>
    <row r="10" spans="1:3" ht="15.75" thickBot="1">
      <c r="A10" s="5" t="s">
        <v>0</v>
      </c>
      <c r="B10" s="4">
        <f>C9-C10</f>
        <v>10820.3125</v>
      </c>
      <c r="C10" s="4">
        <v>5000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Finlands Kommunförbund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Avskrivningsmetoden exempel</dc:title>
  <dc:subject/>
  <dc:creator>Tero Tyni</dc:creator>
  <cp:keywords/>
  <dc:description/>
  <cp:lastModifiedBy>ST</cp:lastModifiedBy>
  <dcterms:created xsi:type="dcterms:W3CDTF">2009-01-20T09:13:12Z</dcterms:created>
  <dcterms:modified xsi:type="dcterms:W3CDTF">2010-01-13T08:40:54Z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G94TWSLYV3F3-4297-11</vt:lpwstr>
  </property>
  <property fmtid="{D5CDD505-2E9C-101B-9397-08002B2CF9AE}" pid="4" name="_dlc_DocIdItemGu">
    <vt:lpwstr>b3b39c13-da5f-48a1-b67b-b8f9686dba25</vt:lpwstr>
  </property>
  <property fmtid="{D5CDD505-2E9C-101B-9397-08002B2CF9AE}" pid="5" name="_dlc_DocIdU">
    <vt:lpwstr>http://kl-spfarm1/sv/sakkunnigtjanster/ekonomi/ekonomistyrning-redovisning-revision/kostnadsberakning/handbok-i-kostnadsberakning/_layouts/DocIdRedir.aspx?ID=G94TWSLYV3F3-4297-11, G94TWSLYV3F3-4297-11</vt:lpwstr>
  </property>
  <property fmtid="{D5CDD505-2E9C-101B-9397-08002B2CF9AE}" pid="6" name="The">
    <vt:lpwstr/>
  </property>
  <property fmtid="{D5CDD505-2E9C-101B-9397-08002B2CF9AE}" pid="7" name="KN2LanguageTaxHTFiel">
    <vt:lpwstr>Ruotsi|a7556f13-350d-4712-9a56-592c6fe49eb1</vt:lpwstr>
  </property>
  <property fmtid="{D5CDD505-2E9C-101B-9397-08002B2CF9AE}" pid="8" name="KN2Langua">
    <vt:lpwstr>11;#Ruotsi|a7556f13-350d-4712-9a56-592c6fe49eb1</vt:lpwstr>
  </property>
  <property fmtid="{D5CDD505-2E9C-101B-9397-08002B2CF9AE}" pid="9" name="ExpertServi">
    <vt:lpwstr>7;#Kuntatalous|f60f4e25-53fd-466c-b326-d92406949689</vt:lpwstr>
  </property>
  <property fmtid="{D5CDD505-2E9C-101B-9397-08002B2CF9AE}" pid="10" name="TaxCatchA">
    <vt:lpwstr>7;#Kuntatalous|f60f4e25-53fd-466c-b326-d92406949689;#11;#Ruotsi|a7556f13-350d-4712-9a56-592c6fe49eb1</vt:lpwstr>
  </property>
  <property fmtid="{D5CDD505-2E9C-101B-9397-08002B2CF9AE}" pid="11" name="KN2Keywor">
    <vt:lpwstr/>
  </property>
  <property fmtid="{D5CDD505-2E9C-101B-9397-08002B2CF9AE}" pid="12" name="KN2Descripti">
    <vt:lpwstr/>
  </property>
  <property fmtid="{D5CDD505-2E9C-101B-9397-08002B2CF9AE}" pid="13" name="Municipali">
    <vt:lpwstr/>
  </property>
  <property fmtid="{D5CDD505-2E9C-101B-9397-08002B2CF9AE}" pid="14" name="ThemeTaxHTFiel">
    <vt:lpwstr/>
  </property>
  <property fmtid="{D5CDD505-2E9C-101B-9397-08002B2CF9AE}" pid="15" name="MunicipalityTaxHTFiel">
    <vt:lpwstr/>
  </property>
  <property fmtid="{D5CDD505-2E9C-101B-9397-08002B2CF9AE}" pid="16" name="ExpertServiceTaxHTFiel">
    <vt:lpwstr>Kuntatalous|f60f4e25-53fd-466c-b326-d92406949689</vt:lpwstr>
  </property>
  <property fmtid="{D5CDD505-2E9C-101B-9397-08002B2CF9AE}" pid="17" name="KN2KeywordsTaxHTFiel">
    <vt:lpwstr/>
  </property>
</Properties>
</file>